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895" windowHeight="11070"/>
  </bookViews>
  <sheets>
    <sheet name="药师" sheetId="1" r:id="rId1"/>
  </sheets>
  <externalReferences>
    <externalReference r:id="rId2"/>
    <externalReference r:id="rId3"/>
  </externalReferences>
  <definedNames>
    <definedName name="_xlnm.Print_Area" localSheetId="0">药师!$A$1:$L$19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<sst xmlns="http://schemas.openxmlformats.org/spreadsheetml/2006/main" count="155" uniqueCount="61">
  <si>
    <t>药师招聘考试成绩</t>
  </si>
  <si>
    <t>序号</t>
  </si>
  <si>
    <t>姓名</t>
  </si>
  <si>
    <t>手机尾号</t>
  </si>
  <si>
    <t>性别</t>
  </si>
  <si>
    <t>岗位</t>
  </si>
  <si>
    <t>招聘人数</t>
  </si>
  <si>
    <t>岗位要求</t>
  </si>
  <si>
    <t>笔试成绩</t>
  </si>
  <si>
    <t>面试成绩</t>
  </si>
  <si>
    <t>综合成绩</t>
  </si>
  <si>
    <t>综合成绩排名</t>
  </si>
  <si>
    <t>是否进入体检</t>
  </si>
  <si>
    <t>职称</t>
  </si>
  <si>
    <t>学历</t>
  </si>
  <si>
    <t>曾*烨</t>
  </si>
  <si>
    <t>7435</t>
  </si>
  <si>
    <t>男</t>
  </si>
  <si>
    <t>药师</t>
  </si>
  <si>
    <t>本科及以上学历，具备药学初级（师）及以上卫生专业技术资格证书</t>
  </si>
  <si>
    <t>是</t>
  </si>
  <si>
    <t>黄*平</t>
  </si>
  <si>
    <t>3409</t>
  </si>
  <si>
    <t>女</t>
  </si>
  <si>
    <t>黄*鸿</t>
  </si>
  <si>
    <t>1272</t>
  </si>
  <si>
    <t>否</t>
  </si>
  <si>
    <t>李*燕</t>
  </si>
  <si>
    <t>6879</t>
  </si>
  <si>
    <t>阮*干</t>
  </si>
  <si>
    <t>3641</t>
  </si>
  <si>
    <t>/</t>
  </si>
  <si>
    <t>邹*</t>
  </si>
  <si>
    <t>0528</t>
  </si>
  <si>
    <t>初级（师）</t>
  </si>
  <si>
    <t>本科</t>
  </si>
  <si>
    <t>覃*妹</t>
  </si>
  <si>
    <t>4224</t>
  </si>
  <si>
    <t>涂*飞</t>
  </si>
  <si>
    <t>1811</t>
  </si>
  <si>
    <t>张*健</t>
  </si>
  <si>
    <t>0017</t>
  </si>
  <si>
    <t>陈*仪</t>
  </si>
  <si>
    <t>6727</t>
  </si>
  <si>
    <t>李*雯</t>
  </si>
  <si>
    <t>2461</t>
  </si>
  <si>
    <t>中级</t>
  </si>
  <si>
    <t>黄*旗</t>
  </si>
  <si>
    <t>2873</t>
  </si>
  <si>
    <t>虞*丹</t>
  </si>
  <si>
    <t>7805</t>
  </si>
  <si>
    <t>覃*媛</t>
  </si>
  <si>
    <t>5723</t>
  </si>
  <si>
    <t>硕士研究生及以上学历，具备药学初级（师）及以上卫生专业技术资格证书</t>
  </si>
  <si>
    <t>邓*梅</t>
  </si>
  <si>
    <t>7745</t>
  </si>
  <si>
    <t>梁*晴</t>
  </si>
  <si>
    <t>1309</t>
  </si>
  <si>
    <t>曾*媛</t>
  </si>
  <si>
    <t>7305</t>
  </si>
  <si>
    <t>备注：经通知未参加面试人员，标“/”。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</si>
</sst>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>
      <alignment vertical="center"/>
    </xf>
    <xf numFmtId="49" fontId="0" fillId="0" borderId="0" xfId="0" applyNumberFormat="1" applyFill="1" applyBorder="1">
      <alignment vertical="center"/>
    </xf>
    <xf numFmtId="49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9" fontId="0" fillId="0" borderId="1" xfId="0" applyNumberFormat="1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2914;\&#33931;\&#24515;&#29702;&#27835;&#30103;&#24072;&#12289;&#33647;&#24072;&#20154;&#21592;&#25104;&#32489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xwechat_files\woaidaru_23d8\msg\file\2026-07\&#24515;&#29702;&#27835;&#30103;&#24072;&#12289;&#33647;&#24072;&#20154;&#21592;&#25104;&#32489;&#34920;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心理治疗师"/>
      <sheetName val="药师"/>
    </sheetNames>
    <sheetDataSet>
      <sheetData sheetId="0" refreshError="1"/>
      <sheetData sheetId="1" refreshError="1">
        <row r="2">
          <cell r="B2" t="str">
            <v>姓名</v>
          </cell>
          <cell r="C2" t="str">
            <v>性别</v>
          </cell>
          <cell r="D2" t="str">
            <v>应聘岗位</v>
          </cell>
          <cell r="E2" t="str">
            <v>身份证号码</v>
          </cell>
          <cell r="F2" t="str">
            <v>手机号</v>
          </cell>
          <cell r="G2" t="str">
            <v>学历</v>
          </cell>
          <cell r="H2" t="str">
            <v>现有职称</v>
          </cell>
        </row>
        <row r="3">
          <cell r="B3" t="str">
            <v>邓艳梅</v>
          </cell>
          <cell r="C3" t="str">
            <v>女</v>
          </cell>
          <cell r="D3" t="str">
            <v>药师</v>
          </cell>
          <cell r="E3" t="str">
            <v>440981199809281442</v>
          </cell>
          <cell r="F3" t="str">
            <v>18680647745</v>
          </cell>
          <cell r="G3" t="str">
            <v>硕士</v>
          </cell>
          <cell r="H3" t="str">
            <v>初级（师）</v>
          </cell>
        </row>
        <row r="4">
          <cell r="B4" t="str">
            <v>曾汉烨</v>
          </cell>
          <cell r="C4" t="str">
            <v>男</v>
          </cell>
          <cell r="D4" t="str">
            <v>药师</v>
          </cell>
          <cell r="E4" t="str">
            <v>441802199407112013</v>
          </cell>
          <cell r="F4" t="str">
            <v>13415267435</v>
          </cell>
          <cell r="G4" t="str">
            <v>本科</v>
          </cell>
          <cell r="H4" t="str">
            <v>初级（师）</v>
          </cell>
        </row>
        <row r="5">
          <cell r="B5" t="str">
            <v>李柳燕</v>
          </cell>
          <cell r="C5" t="str">
            <v>女</v>
          </cell>
          <cell r="D5" t="str">
            <v>药师</v>
          </cell>
          <cell r="E5" t="str">
            <v>441823199712302747</v>
          </cell>
          <cell r="F5" t="str">
            <v>18244946879</v>
          </cell>
          <cell r="G5" t="str">
            <v>本科</v>
          </cell>
          <cell r="H5" t="str">
            <v>初级（师）</v>
          </cell>
        </row>
        <row r="6">
          <cell r="B6" t="str">
            <v>梁芷晴</v>
          </cell>
          <cell r="C6" t="str">
            <v>女</v>
          </cell>
          <cell r="D6" t="str">
            <v>药师</v>
          </cell>
          <cell r="E6" t="str">
            <v>440111200107161529</v>
          </cell>
          <cell r="F6" t="str">
            <v>13112221309</v>
          </cell>
          <cell r="G6" t="str">
            <v>硕士</v>
          </cell>
          <cell r="H6" t="str">
            <v>初级（师）</v>
          </cell>
        </row>
        <row r="7">
          <cell r="B7" t="str">
            <v>黄锦平</v>
          </cell>
          <cell r="C7" t="str">
            <v>女</v>
          </cell>
          <cell r="D7" t="str">
            <v>药师</v>
          </cell>
          <cell r="E7" t="str">
            <v>450422199806100823</v>
          </cell>
          <cell r="F7" t="str">
            <v>18377173409</v>
          </cell>
          <cell r="G7" t="str">
            <v>本科</v>
          </cell>
          <cell r="H7" t="str">
            <v>初级（师）</v>
          </cell>
        </row>
        <row r="8">
          <cell r="B8" t="str">
            <v>黄鹏鸿</v>
          </cell>
          <cell r="C8" t="str">
            <v>男</v>
          </cell>
          <cell r="D8" t="str">
            <v>药师</v>
          </cell>
          <cell r="E8" t="str">
            <v>511621199802218332</v>
          </cell>
          <cell r="F8" t="str">
            <v>17765401272</v>
          </cell>
          <cell r="G8" t="str">
            <v>本科</v>
          </cell>
          <cell r="H8" t="str">
            <v>初级（师）</v>
          </cell>
        </row>
        <row r="9">
          <cell r="B9" t="str">
            <v>阮金干</v>
          </cell>
          <cell r="C9" t="str">
            <v>男</v>
          </cell>
          <cell r="D9" t="str">
            <v>药师</v>
          </cell>
          <cell r="E9" t="str">
            <v>440881199209026135</v>
          </cell>
          <cell r="F9" t="str">
            <v>15989643641</v>
          </cell>
          <cell r="G9" t="str">
            <v>本科</v>
          </cell>
          <cell r="H9" t="str">
            <v>中级</v>
          </cell>
        </row>
        <row r="10">
          <cell r="B10" t="str">
            <v>覃小媛</v>
          </cell>
          <cell r="C10" t="str">
            <v>女</v>
          </cell>
          <cell r="D10" t="str">
            <v>药师</v>
          </cell>
          <cell r="E10" t="str">
            <v>450923200108053782</v>
          </cell>
          <cell r="F10" t="str">
            <v>18376735723</v>
          </cell>
          <cell r="G10" t="str">
            <v>硕士</v>
          </cell>
          <cell r="H10" t="str">
            <v>初级（师）</v>
          </cell>
        </row>
        <row r="11">
          <cell r="B11" t="str">
            <v>曾春媛</v>
          </cell>
          <cell r="C11" t="str">
            <v>女</v>
          </cell>
          <cell r="D11" t="str">
            <v>药师</v>
          </cell>
          <cell r="E11" t="str">
            <v>440223200104142227</v>
          </cell>
          <cell r="F11" t="str">
            <v>15820107305</v>
          </cell>
          <cell r="G11" t="str">
            <v>硕士</v>
          </cell>
          <cell r="H11" t="str">
            <v>初级（师）</v>
          </cell>
        </row>
        <row r="12">
          <cell r="B12" t="str">
            <v>邹婷</v>
          </cell>
          <cell r="C12" t="str">
            <v>女</v>
          </cell>
          <cell r="D12" t="str">
            <v>药师</v>
          </cell>
          <cell r="E12" t="str">
            <v>430281199109301625</v>
          </cell>
          <cell r="F12" t="str">
            <v>18673350528</v>
          </cell>
          <cell r="G12" t="str">
            <v>本科</v>
          </cell>
          <cell r="H12" t="str">
            <v>初级（师）</v>
          </cell>
        </row>
        <row r="13">
          <cell r="B13" t="str">
            <v>覃沾妹</v>
          </cell>
          <cell r="C13" t="str">
            <v>女</v>
          </cell>
          <cell r="D13" t="str">
            <v>药师</v>
          </cell>
          <cell r="E13" t="str">
            <v>452402199607221821</v>
          </cell>
          <cell r="F13" t="str">
            <v>15278404224</v>
          </cell>
          <cell r="G13" t="str">
            <v>本科</v>
          </cell>
          <cell r="H13" t="str">
            <v>初级（师）</v>
          </cell>
        </row>
        <row r="14">
          <cell r="B14" t="str">
            <v>涂路飞</v>
          </cell>
          <cell r="C14" t="str">
            <v>女</v>
          </cell>
          <cell r="D14" t="str">
            <v>药师</v>
          </cell>
          <cell r="E14" t="str">
            <v>44122419920503434X</v>
          </cell>
          <cell r="F14" t="str">
            <v>15622621811</v>
          </cell>
          <cell r="G14" t="str">
            <v>本科</v>
          </cell>
          <cell r="H14" t="str">
            <v>初级（师）</v>
          </cell>
        </row>
        <row r="15">
          <cell r="B15" t="str">
            <v>张振健</v>
          </cell>
          <cell r="C15" t="str">
            <v>男</v>
          </cell>
          <cell r="D15" t="str">
            <v>药师</v>
          </cell>
          <cell r="E15" t="str">
            <v>44182719940816471X</v>
          </cell>
          <cell r="F15" t="str">
            <v>13750150017</v>
          </cell>
          <cell r="G15" t="str">
            <v>本科</v>
          </cell>
          <cell r="H15" t="str">
            <v>初级（师）</v>
          </cell>
        </row>
        <row r="16">
          <cell r="B16" t="str">
            <v>陈婉仪</v>
          </cell>
          <cell r="C16" t="str">
            <v>女</v>
          </cell>
          <cell r="D16" t="str">
            <v>药师</v>
          </cell>
          <cell r="E16" t="str">
            <v>44182719971114042X</v>
          </cell>
          <cell r="F16" t="str">
            <v>13726956727</v>
          </cell>
          <cell r="G16" t="str">
            <v>本科</v>
          </cell>
          <cell r="H16" t="str">
            <v>初级（师）</v>
          </cell>
        </row>
        <row r="17">
          <cell r="B17" t="str">
            <v>李嘉雯</v>
          </cell>
          <cell r="C17" t="str">
            <v>女</v>
          </cell>
          <cell r="D17" t="str">
            <v>药师</v>
          </cell>
          <cell r="E17" t="str">
            <v>441802199504283228</v>
          </cell>
          <cell r="F17" t="str">
            <v>18819492461</v>
          </cell>
          <cell r="G17" t="str">
            <v>本科</v>
          </cell>
          <cell r="H17" t="str">
            <v>中级</v>
          </cell>
        </row>
        <row r="18">
          <cell r="B18" t="str">
            <v>黄玉旗</v>
          </cell>
          <cell r="C18" t="str">
            <v>女</v>
          </cell>
          <cell r="D18" t="str">
            <v>药师</v>
          </cell>
          <cell r="E18" t="str">
            <v>441825199711212021</v>
          </cell>
          <cell r="F18" t="str">
            <v>18207632873</v>
          </cell>
          <cell r="G18" t="str">
            <v>本科</v>
          </cell>
          <cell r="H18" t="str">
            <v>初级（师）</v>
          </cell>
        </row>
        <row r="19">
          <cell r="B19" t="str">
            <v>虞智丹</v>
          </cell>
          <cell r="C19" t="str">
            <v>女</v>
          </cell>
          <cell r="D19" t="str">
            <v>药师</v>
          </cell>
          <cell r="E19" t="str">
            <v>441802200102090525</v>
          </cell>
          <cell r="F19" t="str">
            <v>18475817805</v>
          </cell>
          <cell r="G19" t="str">
            <v>本科</v>
          </cell>
          <cell r="H19" t="str">
            <v>初级（师）</v>
          </cell>
        </row>
        <row r="24">
          <cell r="B24" t="str">
            <v>招聘人数</v>
          </cell>
          <cell r="C24" t="str">
            <v>年龄</v>
          </cell>
          <cell r="D24" t="str">
            <v>学历</v>
          </cell>
          <cell r="E24" t="str">
            <v>专业</v>
          </cell>
        </row>
        <row r="25">
          <cell r="B25">
            <v>2</v>
          </cell>
          <cell r="C25" t="str">
            <v>35周岁及以下</v>
          </cell>
          <cell r="D25" t="str">
            <v>本科及以上</v>
          </cell>
          <cell r="E25" t="str">
            <v>药学</v>
          </cell>
        </row>
        <row r="26">
          <cell r="B26">
            <v>1</v>
          </cell>
          <cell r="C26" t="str">
            <v>35周岁及以下</v>
          </cell>
          <cell r="D26" t="str">
            <v>硕士研究生及以上</v>
          </cell>
          <cell r="E26" t="str">
            <v>药学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心理治疗师"/>
      <sheetName val="药师"/>
    </sheetNames>
    <sheetDataSet>
      <sheetData sheetId="0" refreshError="1"/>
      <sheetData sheetId="1" refreshError="1">
        <row r="2">
          <cell r="B2" t="str">
            <v>姓名</v>
          </cell>
          <cell r="C2" t="str">
            <v>性别</v>
          </cell>
          <cell r="D2" t="str">
            <v>应聘岗位</v>
          </cell>
          <cell r="E2" t="str">
            <v>身份证号码</v>
          </cell>
          <cell r="F2" t="str">
            <v>手机号</v>
          </cell>
          <cell r="G2" t="str">
            <v>现有职称</v>
          </cell>
          <cell r="H2" t="str">
            <v>成绩</v>
          </cell>
        </row>
        <row r="3">
          <cell r="B3" t="str">
            <v>邓艳梅</v>
          </cell>
          <cell r="C3" t="str">
            <v>女</v>
          </cell>
          <cell r="D3" t="str">
            <v>药师</v>
          </cell>
          <cell r="E3" t="str">
            <v>440981199809281442</v>
          </cell>
          <cell r="F3" t="str">
            <v>18680647745</v>
          </cell>
          <cell r="G3" t="str">
            <v>初级（师）</v>
          </cell>
          <cell r="H3">
            <v>72</v>
          </cell>
        </row>
        <row r="4">
          <cell r="B4" t="str">
            <v>曾汉烨</v>
          </cell>
          <cell r="C4" t="str">
            <v>男</v>
          </cell>
          <cell r="D4" t="str">
            <v>药师</v>
          </cell>
          <cell r="E4" t="str">
            <v>441802199407112013</v>
          </cell>
          <cell r="F4" t="str">
            <v>13415267435</v>
          </cell>
          <cell r="G4" t="str">
            <v>初级（师）</v>
          </cell>
          <cell r="H4">
            <v>72</v>
          </cell>
        </row>
        <row r="5">
          <cell r="B5" t="str">
            <v>李柳燕</v>
          </cell>
          <cell r="C5" t="str">
            <v>女</v>
          </cell>
          <cell r="D5" t="str">
            <v>药师</v>
          </cell>
          <cell r="E5" t="str">
            <v>441823199712302747</v>
          </cell>
          <cell r="F5" t="str">
            <v>18244946879</v>
          </cell>
          <cell r="G5" t="str">
            <v>初级（师）</v>
          </cell>
          <cell r="H5">
            <v>68</v>
          </cell>
        </row>
        <row r="6">
          <cell r="B6" t="str">
            <v>梁芷晴</v>
          </cell>
          <cell r="C6" t="str">
            <v>女</v>
          </cell>
          <cell r="D6" t="str">
            <v>药师</v>
          </cell>
          <cell r="E6" t="str">
            <v>440111200107161529</v>
          </cell>
          <cell r="F6" t="str">
            <v>13112221309</v>
          </cell>
          <cell r="G6" t="str">
            <v>初级（师）</v>
          </cell>
          <cell r="H6">
            <v>68</v>
          </cell>
        </row>
        <row r="7">
          <cell r="B7" t="str">
            <v>黄锦平</v>
          </cell>
          <cell r="C7" t="str">
            <v>女</v>
          </cell>
          <cell r="D7" t="str">
            <v>药师</v>
          </cell>
          <cell r="E7" t="str">
            <v>450422199806100823</v>
          </cell>
          <cell r="F7" t="str">
            <v>18377173409</v>
          </cell>
          <cell r="G7" t="str">
            <v>初级（师）</v>
          </cell>
          <cell r="H7">
            <v>68</v>
          </cell>
        </row>
        <row r="8">
          <cell r="B8" t="str">
            <v>黄鹏鸿</v>
          </cell>
          <cell r="C8" t="str">
            <v>男</v>
          </cell>
          <cell r="D8" t="str">
            <v>药师</v>
          </cell>
          <cell r="E8" t="str">
            <v>511621199802218332</v>
          </cell>
          <cell r="F8" t="str">
            <v>17765401272</v>
          </cell>
          <cell r="G8" t="str">
            <v>初级（师）</v>
          </cell>
          <cell r="H8">
            <v>68</v>
          </cell>
        </row>
        <row r="9">
          <cell r="B9" t="str">
            <v>阮金干</v>
          </cell>
          <cell r="C9" t="str">
            <v>男</v>
          </cell>
          <cell r="D9" t="str">
            <v>药师</v>
          </cell>
          <cell r="E9" t="str">
            <v>440881199209026135</v>
          </cell>
          <cell r="F9" t="str">
            <v>15989643641</v>
          </cell>
          <cell r="G9" t="str">
            <v>中级</v>
          </cell>
          <cell r="H9">
            <v>64</v>
          </cell>
        </row>
        <row r="10">
          <cell r="B10" t="str">
            <v>覃小媛</v>
          </cell>
          <cell r="C10" t="str">
            <v>女</v>
          </cell>
          <cell r="D10" t="str">
            <v>药师</v>
          </cell>
          <cell r="E10" t="str">
            <v>450923200108053782</v>
          </cell>
          <cell r="F10" t="str">
            <v>18376735723</v>
          </cell>
          <cell r="G10" t="str">
            <v>初级（师）</v>
          </cell>
          <cell r="H10">
            <v>60</v>
          </cell>
        </row>
        <row r="11">
          <cell r="B11" t="str">
            <v>曾春媛</v>
          </cell>
          <cell r="C11" t="str">
            <v>女</v>
          </cell>
          <cell r="D11" t="str">
            <v>药师</v>
          </cell>
          <cell r="E11" t="str">
            <v>440223200104142227</v>
          </cell>
          <cell r="F11" t="str">
            <v>15820107305</v>
          </cell>
          <cell r="G11" t="str">
            <v>初级（师）</v>
          </cell>
          <cell r="H11">
            <v>60</v>
          </cell>
        </row>
        <row r="12">
          <cell r="B12" t="str">
            <v>邹婷</v>
          </cell>
          <cell r="C12" t="str">
            <v>女</v>
          </cell>
          <cell r="D12" t="str">
            <v>药师</v>
          </cell>
          <cell r="E12" t="str">
            <v>430281199109301625</v>
          </cell>
          <cell r="F12" t="str">
            <v>18673350528</v>
          </cell>
          <cell r="G12" t="str">
            <v>初级（师）</v>
          </cell>
          <cell r="H12">
            <v>58</v>
          </cell>
        </row>
        <row r="13">
          <cell r="B13" t="str">
            <v>覃沾妹</v>
          </cell>
          <cell r="C13" t="str">
            <v>女</v>
          </cell>
          <cell r="D13" t="str">
            <v>药师</v>
          </cell>
          <cell r="E13" t="str">
            <v>452402199607221821</v>
          </cell>
          <cell r="F13" t="str">
            <v>15278404224</v>
          </cell>
          <cell r="G13" t="str">
            <v>初级（师）</v>
          </cell>
          <cell r="H13">
            <v>58</v>
          </cell>
        </row>
        <row r="14">
          <cell r="B14" t="str">
            <v>涂路飞</v>
          </cell>
          <cell r="C14" t="str">
            <v>女</v>
          </cell>
          <cell r="D14" t="str">
            <v>药师</v>
          </cell>
          <cell r="E14" t="str">
            <v>44122419920503434X</v>
          </cell>
          <cell r="F14" t="str">
            <v>15622621811</v>
          </cell>
          <cell r="G14" t="str">
            <v>初级（师）</v>
          </cell>
          <cell r="H14">
            <v>52</v>
          </cell>
        </row>
        <row r="15">
          <cell r="B15" t="str">
            <v>张振健</v>
          </cell>
          <cell r="C15" t="str">
            <v>男</v>
          </cell>
          <cell r="D15" t="str">
            <v>药师</v>
          </cell>
          <cell r="E15" t="str">
            <v>44182719940816471X</v>
          </cell>
          <cell r="F15" t="str">
            <v>13750150017</v>
          </cell>
          <cell r="G15" t="str">
            <v>初级（师）</v>
          </cell>
          <cell r="H15">
            <v>52</v>
          </cell>
        </row>
        <row r="16">
          <cell r="B16" t="str">
            <v>陈婉仪</v>
          </cell>
          <cell r="C16" t="str">
            <v>女</v>
          </cell>
          <cell r="D16" t="str">
            <v>药师</v>
          </cell>
          <cell r="E16" t="str">
            <v>44182719971114042X</v>
          </cell>
          <cell r="F16" t="str">
            <v>13726956727</v>
          </cell>
          <cell r="G16" t="str">
            <v>初级（师）</v>
          </cell>
          <cell r="H16">
            <v>52</v>
          </cell>
        </row>
        <row r="17">
          <cell r="B17" t="str">
            <v>李嘉雯</v>
          </cell>
          <cell r="C17" t="str">
            <v>女</v>
          </cell>
          <cell r="D17" t="str">
            <v>药师</v>
          </cell>
          <cell r="E17" t="str">
            <v>441802199504283228</v>
          </cell>
          <cell r="F17" t="str">
            <v>18819492461</v>
          </cell>
          <cell r="G17" t="str">
            <v>中级</v>
          </cell>
          <cell r="H17">
            <v>48</v>
          </cell>
        </row>
        <row r="18">
          <cell r="B18" t="str">
            <v>黄玉旗</v>
          </cell>
          <cell r="C18" t="str">
            <v>女</v>
          </cell>
          <cell r="D18" t="str">
            <v>药师</v>
          </cell>
          <cell r="E18" t="str">
            <v>441825199711212021</v>
          </cell>
          <cell r="F18" t="str">
            <v>18207632873</v>
          </cell>
          <cell r="G18" t="str">
            <v>初级（师）</v>
          </cell>
          <cell r="H18">
            <v>40</v>
          </cell>
        </row>
        <row r="19">
          <cell r="B19" t="str">
            <v>虞智丹</v>
          </cell>
          <cell r="C19" t="str">
            <v>女</v>
          </cell>
          <cell r="D19" t="str">
            <v>药师</v>
          </cell>
          <cell r="E19" t="str">
            <v>441802200102090525</v>
          </cell>
          <cell r="F19" t="str">
            <v>18475817805</v>
          </cell>
          <cell r="G19" t="str">
            <v>初级（师）</v>
          </cell>
          <cell r="H19">
            <v>38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6"/>
  <sheetViews>
    <sheetView tabSelected="1" topLeftCell="A2" workbookViewId="0">
      <selection activeCell="A20" sqref="A20:L20"/>
    </sheetView>
  </sheetViews>
  <sheetFormatPr defaultColWidth="9" defaultRowHeight="13.5"/>
  <cols>
    <col min="2" max="2" width="9" style="1"/>
    <col min="3" max="3" width="11.5" style="1" customWidth="1"/>
    <col min="7" max="7" width="14" customWidth="1"/>
    <col min="13" max="14" width="9" hidden="1" customWidth="1"/>
  </cols>
  <sheetData>
    <row r="1" customFormat="1" ht="25.5" spans="1:14">
      <c r="A1" s="2" t="s">
        <v>0</v>
      </c>
      <c r="B1" s="3"/>
      <c r="C1" s="3"/>
      <c r="D1" s="2"/>
      <c r="E1" s="2"/>
      <c r="F1" s="2"/>
      <c r="G1" s="2"/>
      <c r="H1" s="2"/>
      <c r="I1" s="2"/>
      <c r="J1" s="2"/>
      <c r="K1" s="2"/>
      <c r="L1" s="2"/>
    </row>
    <row r="2" ht="27" spans="1:14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8" t="s">
        <v>10</v>
      </c>
      <c r="K2" s="8" t="s">
        <v>11</v>
      </c>
      <c r="L2" s="8" t="s">
        <v>12</v>
      </c>
      <c r="M2" t="s">
        <v>13</v>
      </c>
      <c r="N2" t="s">
        <v>14</v>
      </c>
    </row>
    <row r="3" ht="26" customHeight="1" spans="1:14">
      <c r="A3" s="9">
        <v>1</v>
      </c>
      <c r="B3" s="28" t="s">
        <v>15</v>
      </c>
      <c r="C3" s="10" t="s">
        <v>16</v>
      </c>
      <c r="D3" s="29" t="s">
        <v>17</v>
      </c>
      <c r="E3" s="12" t="s">
        <v>18</v>
      </c>
      <c r="F3" s="13">
        <v>2</v>
      </c>
      <c r="G3" s="14" t="s">
        <v>19</v>
      </c>
      <c r="H3" s="15">
        <v>72</v>
      </c>
      <c r="I3" s="15">
        <v>66</v>
      </c>
      <c r="J3" s="15">
        <v>69.6</v>
      </c>
      <c r="K3" s="16">
        <v>1</v>
      </c>
      <c r="L3" s="16" t="s">
        <v>20</v>
      </c>
      <c r="M3" s="17" t="str">
        <f>VLOOKUP(B3,[1]药师!$B:$H,7,0)</f>
        <v>初级（师）</v>
      </c>
      <c r="N3" s="17" t="str">
        <f>VLOOKUP(B3,[1]药师!$B:$G,6,0)</f>
        <v>本科</v>
      </c>
    </row>
    <row r="4" ht="26" customHeight="1" spans="1:14">
      <c r="A4" s="9">
        <v>2</v>
      </c>
      <c r="B4" s="28" t="s">
        <v>21</v>
      </c>
      <c r="C4" s="10" t="s">
        <v>22</v>
      </c>
      <c r="D4" s="29" t="s">
        <v>23</v>
      </c>
      <c r="E4" s="12" t="s">
        <v>18</v>
      </c>
      <c r="F4" s="18"/>
      <c r="G4" s="19"/>
      <c r="H4" s="15">
        <v>68</v>
      </c>
      <c r="I4" s="15">
        <v>69</v>
      </c>
      <c r="J4" s="15">
        <v>68.4</v>
      </c>
      <c r="K4" s="16">
        <v>2</v>
      </c>
      <c r="L4" s="16" t="s">
        <v>20</v>
      </c>
      <c r="M4" s="17" t="str">
        <f>VLOOKUP(B4,[1]药师!$B:$H,7,0)</f>
        <v>初级（师）</v>
      </c>
      <c r="N4" s="17" t="str">
        <f>VLOOKUP(B4,[1]药师!$B:$G,6,0)</f>
        <v>本科</v>
      </c>
    </row>
    <row r="5" ht="26" customHeight="1" spans="1:14">
      <c r="A5" s="9">
        <v>3</v>
      </c>
      <c r="B5" s="28" t="s">
        <v>24</v>
      </c>
      <c r="C5" s="10" t="s">
        <v>25</v>
      </c>
      <c r="D5" s="29" t="s">
        <v>17</v>
      </c>
      <c r="E5" s="12" t="s">
        <v>18</v>
      </c>
      <c r="F5" s="18"/>
      <c r="G5" s="19"/>
      <c r="H5" s="15">
        <v>68</v>
      </c>
      <c r="I5" s="15">
        <v>68</v>
      </c>
      <c r="J5" s="15">
        <v>68</v>
      </c>
      <c r="K5" s="16">
        <v>3</v>
      </c>
      <c r="L5" s="16" t="s">
        <v>26</v>
      </c>
      <c r="M5" s="17" t="str">
        <f>VLOOKUP(B5,[1]药师!$B:$H,7,0)</f>
        <v>初级（师）</v>
      </c>
      <c r="N5" s="17" t="str">
        <f>VLOOKUP(B5,[1]药师!$B:$G,6,0)</f>
        <v>本科</v>
      </c>
    </row>
    <row r="6" ht="26" customHeight="1" spans="1:14">
      <c r="A6" s="9">
        <v>4</v>
      </c>
      <c r="B6" s="28" t="s">
        <v>27</v>
      </c>
      <c r="C6" s="10" t="s">
        <v>28</v>
      </c>
      <c r="D6" s="29" t="s">
        <v>23</v>
      </c>
      <c r="E6" s="12" t="s">
        <v>18</v>
      </c>
      <c r="F6" s="18"/>
      <c r="G6" s="19"/>
      <c r="H6" s="15">
        <v>68</v>
      </c>
      <c r="I6" s="15">
        <v>65</v>
      </c>
      <c r="J6" s="15">
        <v>66.8</v>
      </c>
      <c r="K6" s="16">
        <v>4</v>
      </c>
      <c r="L6" s="16" t="s">
        <v>26</v>
      </c>
      <c r="M6" s="17" t="str">
        <f>VLOOKUP(B6,[1]药师!$B:$H,7,0)</f>
        <v>初级（师）</v>
      </c>
      <c r="N6" s="17" t="str">
        <f>VLOOKUP(B6,[1]药师!$B:$G,6,0)</f>
        <v>本科</v>
      </c>
    </row>
    <row r="7" customFormat="1" ht="26" customHeight="1" spans="1:14">
      <c r="A7" s="9">
        <v>5</v>
      </c>
      <c r="B7" s="28" t="s">
        <v>29</v>
      </c>
      <c r="C7" s="10" t="s">
        <v>30</v>
      </c>
      <c r="D7" s="29" t="s">
        <v>17</v>
      </c>
      <c r="E7" s="12" t="s">
        <v>18</v>
      </c>
      <c r="F7" s="18"/>
      <c r="G7" s="19"/>
      <c r="H7" s="15">
        <v>64</v>
      </c>
      <c r="I7" s="20" t="s">
        <v>31</v>
      </c>
      <c r="J7" s="20" t="s">
        <v>31</v>
      </c>
      <c r="K7" s="16" t="s">
        <v>31</v>
      </c>
      <c r="L7" s="16" t="s">
        <v>26</v>
      </c>
      <c r="M7" s="17" t="str">
        <f>VLOOKUP(B7,[1]药师!$B:$H,7,0)</f>
        <v>中级</v>
      </c>
      <c r="N7" s="17" t="str">
        <f>VLOOKUP(B7,[1]药师!$B:$G,6,0)</f>
        <v>本科</v>
      </c>
    </row>
    <row r="8" customFormat="1" ht="26" customHeight="1" spans="1:14">
      <c r="A8" s="9">
        <v>6</v>
      </c>
      <c r="B8" s="28" t="s">
        <v>32</v>
      </c>
      <c r="C8" s="10" t="s">
        <v>33</v>
      </c>
      <c r="D8" s="29" t="s">
        <v>23</v>
      </c>
      <c r="E8" s="12" t="s">
        <v>18</v>
      </c>
      <c r="F8" s="18"/>
      <c r="G8" s="19"/>
      <c r="H8" s="15">
        <f>VLOOKUP(B8,[2]药师!$B$2:$H$20,7,0)</f>
        <v>58</v>
      </c>
      <c r="I8" s="20" t="s">
        <v>31</v>
      </c>
      <c r="J8" s="20" t="s">
        <v>31</v>
      </c>
      <c r="K8" s="16" t="s">
        <v>31</v>
      </c>
      <c r="L8" s="16" t="s">
        <v>26</v>
      </c>
      <c r="M8" s="30" t="s">
        <v>34</v>
      </c>
      <c r="N8" s="17" t="s">
        <v>35</v>
      </c>
    </row>
    <row r="9" customFormat="1" ht="26" customHeight="1" spans="1:14">
      <c r="A9" s="9">
        <v>7</v>
      </c>
      <c r="B9" s="28" t="s">
        <v>36</v>
      </c>
      <c r="C9" s="10" t="s">
        <v>37</v>
      </c>
      <c r="D9" s="29" t="s">
        <v>23</v>
      </c>
      <c r="E9" s="12" t="s">
        <v>18</v>
      </c>
      <c r="F9" s="18"/>
      <c r="G9" s="19"/>
      <c r="H9" s="15">
        <f>VLOOKUP(B9,[2]药师!$B$2:$H$20,7,0)</f>
        <v>58</v>
      </c>
      <c r="I9" s="20" t="s">
        <v>31</v>
      </c>
      <c r="J9" s="20" t="s">
        <v>31</v>
      </c>
      <c r="K9" s="16" t="s">
        <v>31</v>
      </c>
      <c r="L9" s="16" t="s">
        <v>26</v>
      </c>
      <c r="M9" s="30" t="s">
        <v>34</v>
      </c>
      <c r="N9" s="17" t="s">
        <v>35</v>
      </c>
    </row>
    <row r="10" customFormat="1" ht="26" customHeight="1" spans="1:14">
      <c r="A10" s="9">
        <v>8</v>
      </c>
      <c r="B10" s="28" t="s">
        <v>38</v>
      </c>
      <c r="C10" s="10" t="s">
        <v>39</v>
      </c>
      <c r="D10" s="29" t="s">
        <v>23</v>
      </c>
      <c r="E10" s="12" t="s">
        <v>18</v>
      </c>
      <c r="F10" s="18"/>
      <c r="G10" s="19"/>
      <c r="H10" s="15">
        <f>VLOOKUP(B10,[2]药师!$B$2:$H$20,7,0)</f>
        <v>52</v>
      </c>
      <c r="I10" s="20" t="s">
        <v>31</v>
      </c>
      <c r="J10" s="20" t="s">
        <v>31</v>
      </c>
      <c r="K10" s="16" t="s">
        <v>31</v>
      </c>
      <c r="L10" s="16" t="s">
        <v>26</v>
      </c>
      <c r="M10" s="30" t="s">
        <v>34</v>
      </c>
      <c r="N10" s="17" t="s">
        <v>35</v>
      </c>
    </row>
    <row r="11" customFormat="1" ht="26" customHeight="1" spans="1:14">
      <c r="A11" s="9">
        <v>9</v>
      </c>
      <c r="B11" s="28" t="s">
        <v>40</v>
      </c>
      <c r="C11" s="10" t="s">
        <v>41</v>
      </c>
      <c r="D11" s="29" t="s">
        <v>17</v>
      </c>
      <c r="E11" s="12" t="s">
        <v>18</v>
      </c>
      <c r="F11" s="18"/>
      <c r="G11" s="19"/>
      <c r="H11" s="15">
        <f>VLOOKUP(B11,[2]药师!$B$2:$H$20,7,0)</f>
        <v>52</v>
      </c>
      <c r="I11" s="20" t="s">
        <v>31</v>
      </c>
      <c r="J11" s="20" t="s">
        <v>31</v>
      </c>
      <c r="K11" s="16" t="s">
        <v>31</v>
      </c>
      <c r="L11" s="16" t="s">
        <v>26</v>
      </c>
      <c r="M11" s="30" t="s">
        <v>34</v>
      </c>
      <c r="N11" s="17" t="s">
        <v>35</v>
      </c>
    </row>
    <row r="12" customFormat="1" ht="26" customHeight="1" spans="1:14">
      <c r="A12" s="9">
        <v>10</v>
      </c>
      <c r="B12" s="28" t="s">
        <v>42</v>
      </c>
      <c r="C12" s="10" t="s">
        <v>43</v>
      </c>
      <c r="D12" s="29" t="s">
        <v>23</v>
      </c>
      <c r="E12" s="12" t="s">
        <v>18</v>
      </c>
      <c r="F12" s="18"/>
      <c r="G12" s="19"/>
      <c r="H12" s="15">
        <f>VLOOKUP(B12,[2]药师!$B$2:$H$20,7,0)</f>
        <v>52</v>
      </c>
      <c r="I12" s="20" t="s">
        <v>31</v>
      </c>
      <c r="J12" s="20" t="s">
        <v>31</v>
      </c>
      <c r="K12" s="16" t="s">
        <v>31</v>
      </c>
      <c r="L12" s="16" t="s">
        <v>26</v>
      </c>
      <c r="M12" s="30" t="s">
        <v>34</v>
      </c>
      <c r="N12" s="17" t="s">
        <v>35</v>
      </c>
    </row>
    <row r="13" customFormat="1" ht="26" customHeight="1" spans="1:14">
      <c r="A13" s="9">
        <v>11</v>
      </c>
      <c r="B13" s="28" t="s">
        <v>44</v>
      </c>
      <c r="C13" s="10" t="s">
        <v>45</v>
      </c>
      <c r="D13" s="29" t="s">
        <v>23</v>
      </c>
      <c r="E13" s="12" t="s">
        <v>18</v>
      </c>
      <c r="F13" s="18"/>
      <c r="G13" s="19"/>
      <c r="H13" s="15">
        <f>VLOOKUP(B13,[2]药师!$B$2:$H$20,7,0)</f>
        <v>48</v>
      </c>
      <c r="I13" s="20" t="s">
        <v>31</v>
      </c>
      <c r="J13" s="20" t="s">
        <v>31</v>
      </c>
      <c r="K13" s="16" t="s">
        <v>31</v>
      </c>
      <c r="L13" s="16" t="s">
        <v>26</v>
      </c>
      <c r="M13" s="30" t="s">
        <v>46</v>
      </c>
      <c r="N13" s="17" t="s">
        <v>35</v>
      </c>
    </row>
    <row r="14" customFormat="1" ht="26" customHeight="1" spans="1:14">
      <c r="A14" s="9">
        <v>12</v>
      </c>
      <c r="B14" s="28" t="s">
        <v>47</v>
      </c>
      <c r="C14" s="10" t="s">
        <v>48</v>
      </c>
      <c r="D14" s="29" t="s">
        <v>23</v>
      </c>
      <c r="E14" s="12" t="s">
        <v>18</v>
      </c>
      <c r="F14" s="18"/>
      <c r="G14" s="19"/>
      <c r="H14" s="15">
        <f>VLOOKUP(B14,[2]药师!$B$2:$H$20,7,0)</f>
        <v>40</v>
      </c>
      <c r="I14" s="20" t="s">
        <v>31</v>
      </c>
      <c r="J14" s="20" t="s">
        <v>31</v>
      </c>
      <c r="K14" s="16" t="s">
        <v>31</v>
      </c>
      <c r="L14" s="16" t="s">
        <v>26</v>
      </c>
      <c r="M14" s="30" t="s">
        <v>34</v>
      </c>
      <c r="N14" s="17" t="s">
        <v>35</v>
      </c>
    </row>
    <row r="15" customFormat="1" ht="26" customHeight="1" spans="1:14">
      <c r="A15" s="9">
        <v>13</v>
      </c>
      <c r="B15" s="28" t="s">
        <v>49</v>
      </c>
      <c r="C15" s="10" t="s">
        <v>50</v>
      </c>
      <c r="D15" s="29" t="s">
        <v>23</v>
      </c>
      <c r="E15" s="12" t="s">
        <v>18</v>
      </c>
      <c r="F15" s="18"/>
      <c r="G15" s="19"/>
      <c r="H15" s="15">
        <f>VLOOKUP(B15,[2]药师!$B$2:$H$20,7,0)</f>
        <v>38</v>
      </c>
      <c r="I15" s="20" t="s">
        <v>31</v>
      </c>
      <c r="J15" s="20" t="s">
        <v>31</v>
      </c>
      <c r="K15" s="16" t="s">
        <v>31</v>
      </c>
      <c r="L15" s="16" t="s">
        <v>26</v>
      </c>
      <c r="M15" s="30" t="s">
        <v>34</v>
      </c>
      <c r="N15" s="17" t="s">
        <v>35</v>
      </c>
    </row>
    <row r="16" ht="26" customHeight="1" spans="1:14">
      <c r="A16" s="9">
        <v>14</v>
      </c>
      <c r="B16" s="28" t="s">
        <v>51</v>
      </c>
      <c r="C16" s="10" t="s">
        <v>52</v>
      </c>
      <c r="D16" s="29" t="s">
        <v>23</v>
      </c>
      <c r="E16" s="12" t="s">
        <v>18</v>
      </c>
      <c r="F16" s="13">
        <v>1</v>
      </c>
      <c r="G16" s="14" t="s">
        <v>53</v>
      </c>
      <c r="H16" s="15">
        <v>60</v>
      </c>
      <c r="I16" s="15">
        <v>67</v>
      </c>
      <c r="J16" s="15">
        <v>62.8</v>
      </c>
      <c r="K16" s="16">
        <v>1</v>
      </c>
      <c r="L16" s="16" t="s">
        <v>20</v>
      </c>
      <c r="M16" s="17" t="str">
        <f>VLOOKUP(B16,[1]药师!$B:$H,7,0)</f>
        <v>初级（师）</v>
      </c>
      <c r="N16" s="17" t="str">
        <f>VLOOKUP(B16,[1]药师!$B:$G,6,0)</f>
        <v>硕士</v>
      </c>
    </row>
    <row r="17" ht="26" customHeight="1" spans="1:14">
      <c r="A17" s="9">
        <v>15</v>
      </c>
      <c r="B17" s="28" t="s">
        <v>54</v>
      </c>
      <c r="C17" s="10" t="s">
        <v>55</v>
      </c>
      <c r="D17" s="29" t="s">
        <v>23</v>
      </c>
      <c r="E17" s="12" t="s">
        <v>18</v>
      </c>
      <c r="F17" s="18"/>
      <c r="G17" s="19"/>
      <c r="H17" s="15">
        <v>72</v>
      </c>
      <c r="I17" s="20" t="s">
        <v>31</v>
      </c>
      <c r="J17" s="20" t="s">
        <v>31</v>
      </c>
      <c r="K17" s="16" t="s">
        <v>31</v>
      </c>
      <c r="L17" s="16" t="s">
        <v>26</v>
      </c>
      <c r="M17" s="17" t="str">
        <f>VLOOKUP(B17,[1]药师!$B:$H,7,0)</f>
        <v>初级（师）</v>
      </c>
      <c r="N17" s="17" t="str">
        <f>VLOOKUP(B17,[1]药师!$B:$G,6,0)</f>
        <v>硕士</v>
      </c>
    </row>
    <row r="18" ht="26" customHeight="1" spans="1:14">
      <c r="A18" s="9">
        <v>16</v>
      </c>
      <c r="B18" s="28" t="s">
        <v>56</v>
      </c>
      <c r="C18" s="10" t="s">
        <v>57</v>
      </c>
      <c r="D18" s="29" t="s">
        <v>23</v>
      </c>
      <c r="E18" s="12" t="s">
        <v>18</v>
      </c>
      <c r="F18" s="18"/>
      <c r="G18" s="19"/>
      <c r="H18" s="15">
        <v>68</v>
      </c>
      <c r="I18" s="20" t="s">
        <v>31</v>
      </c>
      <c r="J18" s="20" t="s">
        <v>31</v>
      </c>
      <c r="K18" s="16" t="s">
        <v>31</v>
      </c>
      <c r="L18" s="16" t="s">
        <v>26</v>
      </c>
      <c r="M18" s="17" t="str">
        <f>VLOOKUP(B18,[1]药师!$B:$H,7,0)</f>
        <v>初级（师）</v>
      </c>
      <c r="N18" s="17" t="str">
        <f>VLOOKUP(B18,[1]药师!$B:$G,6,0)</f>
        <v>硕士</v>
      </c>
    </row>
    <row r="19" ht="26" customHeight="1" spans="1:14">
      <c r="A19" s="9">
        <v>17</v>
      </c>
      <c r="B19" s="28" t="s">
        <v>58</v>
      </c>
      <c r="C19" s="10" t="s">
        <v>59</v>
      </c>
      <c r="D19" s="29" t="s">
        <v>23</v>
      </c>
      <c r="E19" s="12" t="s">
        <v>18</v>
      </c>
      <c r="F19" s="21"/>
      <c r="G19" s="22"/>
      <c r="H19" s="15">
        <v>60</v>
      </c>
      <c r="I19" s="20" t="s">
        <v>31</v>
      </c>
      <c r="J19" s="20" t="s">
        <v>31</v>
      </c>
      <c r="K19" s="16" t="s">
        <v>31</v>
      </c>
      <c r="L19" s="16" t="s">
        <v>26</v>
      </c>
      <c r="M19" s="17" t="str">
        <f>VLOOKUP(B19,[1]药师!$B:$H,7,0)</f>
        <v>初级（师）</v>
      </c>
      <c r="N19" s="17" t="str">
        <f>VLOOKUP(B19,[1]药师!$B:$G,6,0)</f>
        <v>硕士</v>
      </c>
    </row>
    <row r="20" spans="1:14">
      <c r="A20" s="23" t="s">
        <v>60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</row>
    <row r="25" customFormat="1" spans="1:14">
      <c r="A25" s="24"/>
      <c r="B25" s="25"/>
      <c r="C25" s="25"/>
      <c r="D25" s="24"/>
      <c r="E25" s="24"/>
      <c r="F25" s="24"/>
    </row>
    <row r="26" customFormat="1" spans="1:14">
      <c r="A26" s="24"/>
      <c r="B26" s="25"/>
      <c r="C26" s="25"/>
      <c r="D26" s="24"/>
      <c r="E26" s="24"/>
      <c r="F26" s="24"/>
    </row>
    <row r="27" customFormat="1" spans="1:14">
      <c r="A27" s="24"/>
      <c r="B27" s="26"/>
      <c r="C27" s="26"/>
      <c r="D27" s="27"/>
      <c r="E27" s="24"/>
      <c r="F27" s="24"/>
    </row>
    <row r="28" customFormat="1" spans="1:14">
      <c r="A28" s="24"/>
      <c r="B28" s="26"/>
      <c r="C28" s="26"/>
      <c r="D28" s="27"/>
      <c r="E28" s="24"/>
      <c r="F28" s="24"/>
    </row>
    <row r="29" customFormat="1" spans="1:14">
      <c r="A29" s="24"/>
      <c r="B29" s="26"/>
      <c r="C29" s="26"/>
      <c r="D29" s="27"/>
      <c r="E29" s="24"/>
      <c r="F29" s="24"/>
    </row>
    <row r="30" customFormat="1" spans="1:14">
      <c r="A30" s="24"/>
      <c r="B30" s="26"/>
      <c r="C30" s="26"/>
      <c r="D30" s="27"/>
      <c r="E30" s="24"/>
      <c r="F30" s="24"/>
    </row>
    <row r="31" customFormat="1" spans="1:14">
      <c r="A31" s="24"/>
      <c r="B31" s="26"/>
      <c r="C31" s="26"/>
      <c r="D31" s="27"/>
      <c r="E31" s="24"/>
      <c r="F31" s="24"/>
    </row>
    <row r="32" customFormat="1" spans="1:14">
      <c r="A32" s="24"/>
      <c r="B32" s="26"/>
      <c r="C32" s="26"/>
      <c r="D32" s="24"/>
      <c r="E32" s="24"/>
      <c r="F32" s="24"/>
    </row>
    <row r="33" customFormat="1" spans="1:6">
      <c r="A33" s="24"/>
      <c r="B33" s="26"/>
      <c r="C33" s="26"/>
      <c r="D33" s="27"/>
      <c r="E33" s="24"/>
      <c r="F33" s="24"/>
    </row>
    <row r="34" customFormat="1" spans="1:6">
      <c r="A34" s="24"/>
      <c r="B34" s="26"/>
      <c r="C34" s="26"/>
      <c r="D34" s="27"/>
      <c r="E34" s="24"/>
      <c r="F34" s="24"/>
    </row>
    <row r="35" customFormat="1" spans="1:6">
      <c r="A35" s="24"/>
      <c r="B35" s="25"/>
      <c r="C35" s="25"/>
      <c r="D35" s="24"/>
      <c r="E35" s="24"/>
      <c r="F35" s="24"/>
    </row>
    <row r="36" customFormat="1" spans="1:6">
      <c r="A36" s="24"/>
      <c r="B36" s="25"/>
      <c r="C36" s="25"/>
      <c r="D36" s="24"/>
      <c r="E36" s="24"/>
      <c r="F36" s="24"/>
    </row>
  </sheetData>
  <mergeCells count="6">
    <mergeCell ref="A1:L1"/>
    <mergeCell ref="A20:L20"/>
    <mergeCell ref="F3:F15"/>
    <mergeCell ref="F16:F19"/>
    <mergeCell ref="G3:G15"/>
    <mergeCell ref="G16:G19"/>
  </mergeCells>
  <conditionalFormatting sqref="B8:C15">
    <cfRule type="duplicateValues" dxfId="0" priority="1"/>
  </conditionalFormatting>
  <conditionalFormatting sqref="B27:C34">
    <cfRule type="duplicateValues" dxfId="0" priority="2"/>
  </conditionalFormatting>
  <pageMargins left="0.75" right="0.75" top="1" bottom="1" header="0.5" footer="0.5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药师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涛.</cp:lastModifiedBy>
  <dcterms:created xsi:type="dcterms:W3CDTF">2026-08-04T00:12:00Z</dcterms:created>
  <dcterms:modified xsi:type="dcterms:W3CDTF">2026-08-04T02:52:32Z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4AA287E624E342228D1EDACC41C4AEB4_11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